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6880"/>
  </bookViews>
  <sheets>
    <sheet name="分项报价表" sheetId="4" r:id="rId1"/>
  </sheets>
  <definedNames>
    <definedName name="_xlnm.Print_Titles" localSheetId="0">分项报价表!$1:$3</definedName>
    <definedName name="_xlnm.Print_Area" localSheetId="0">分项报价表!$A$1:$M$28</definedName>
    <definedName name="_xlnm._FilterDatabase" localSheetId="0" hidden="1">分项报价表!$A$3:$L$27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<sst xmlns="http://schemas.openxmlformats.org/spreadsheetml/2006/main" count="120" uniqueCount="64">
  <si>
    <t>南湖公园、环筼筜湖带状公园综合管理服务项目（2025-2028年）-分项报价表</t>
  </si>
  <si>
    <t>序号</t>
  </si>
  <si>
    <t>项目名称</t>
  </si>
  <si>
    <t>工作内容</t>
  </si>
  <si>
    <t>服务标准</t>
  </si>
  <si>
    <t>人员要求</t>
  </si>
  <si>
    <t>公园</t>
  </si>
  <si>
    <t>单位</t>
  </si>
  <si>
    <t>报价</t>
  </si>
  <si>
    <t>服务时间</t>
  </si>
  <si>
    <t>数量</t>
  </si>
  <si>
    <t>单价（元/年）</t>
  </si>
  <si>
    <t>年度合计（元）</t>
  </si>
  <si>
    <t>合同服务月数</t>
  </si>
  <si>
    <t>合计金额（年度合计/12*服务月数）</t>
  </si>
  <si>
    <t>绿地养护及公园卫生</t>
  </si>
  <si>
    <t>特级绿地。包括绿化养护、保护及公园环境卫生管理等管理工作，管理标准按特级绿地管理标准</t>
  </si>
  <si>
    <t>参照《厦门市筼筜湖保护中心绿地养护管理标准及考核办法（试行）》、《厦门市筼筜湖保护中心公园环境卫生管理办法（试行）》</t>
  </si>
  <si>
    <t>带状公园</t>
  </si>
  <si>
    <t>㎡</t>
  </si>
  <si>
    <t>2026年1月1日-2028年9月30日</t>
  </si>
  <si>
    <t>南湖公园</t>
  </si>
  <si>
    <t>2027年1月1日-2028年9月30日</t>
  </si>
  <si>
    <t>三级绿地。包括绿化养护、保护及公园环境卫生管理等管理工作，管理标准按特级绿地管理标准</t>
  </si>
  <si>
    <t xml:space="preserve">水面保洁 </t>
  </si>
  <si>
    <t>乔木养护费（胸径大于50cm乔木每株90元，胸径30-50cm的乔木每株70元。）</t>
  </si>
  <si>
    <t>株</t>
  </si>
  <si>
    <t>公共秩序</t>
  </si>
  <si>
    <t>公园公共秩序维护</t>
  </si>
  <si>
    <t>参照《厦门市筼筜湖保护中心安全秩序管理办法》</t>
  </si>
  <si>
    <t>南湖公园巡逻保安（8小时）</t>
  </si>
  <si>
    <t>岗</t>
  </si>
  <si>
    <t>中心监控值班人员（8小时）</t>
  </si>
  <si>
    <t>2027年6月1日-2028年9月30日</t>
  </si>
  <si>
    <t>安全管理员（正常工作时间）</t>
  </si>
  <si>
    <t>筼筜湖巡逻保安（8小时）</t>
  </si>
  <si>
    <t>用电、照明系统维护</t>
  </si>
  <si>
    <t>用电、照明系统（含配电箱）维修、维护</t>
  </si>
  <si>
    <t>参照《厦门市筼筜湖保护中心公园照明系统管理办法（试行）》</t>
  </si>
  <si>
    <t>人员须持有相应的电工证，至少1人有高压证</t>
  </si>
  <si>
    <t>盏</t>
  </si>
  <si>
    <t>2025年10月1日-2028年9月30日</t>
  </si>
  <si>
    <t>配电室的管理</t>
  </si>
  <si>
    <t>负责配电室的日常管理和值班等</t>
  </si>
  <si>
    <t>座</t>
  </si>
  <si>
    <t>公园设施维护</t>
  </si>
  <si>
    <t>公园设施维护（含地震避难场所、房屋安全检查）</t>
  </si>
  <si>
    <t>《厦门市筼筜湖保护中心园林设施管理办法》</t>
  </si>
  <si>
    <t>南湖公园、带状公园</t>
  </si>
  <si>
    <t>公厕</t>
  </si>
  <si>
    <t>公厕管理（卫生保洁、设施维护维修、化粪池清淤、厕所管道疏通以及卫生纸、洗手液等配套设施）</t>
  </si>
  <si>
    <t>参照《厦门市筼筜湖保护中心公园环境卫生管理办法（试行）》</t>
  </si>
  <si>
    <t>每座公厕在开放时间确保不少于1人在岗管理</t>
  </si>
  <si>
    <t>小公厕</t>
  </si>
  <si>
    <t>厕所卫生保洁以及卫生纸、洗手液、温馨提示等配套设施</t>
  </si>
  <si>
    <t>生态厕所</t>
  </si>
  <si>
    <t>生态厕所租赁、卫生保洁以及卫生纸、洗手液、温馨提示等配套设施</t>
  </si>
  <si>
    <t>2027年1月10日-2028年9月30日</t>
  </si>
  <si>
    <t>公园文化建设与管理</t>
  </si>
  <si>
    <t>1、符合当届、当年度精神文明建设、活动建设等要求；2、符合志愿服务驿站管理及建设；3、符合要求的公益广告等文化宣传设置及管理；4、满足公园管理需求；5、符合当年度要求的节日氛围布置；6、苗圃协助管理</t>
  </si>
  <si>
    <t>按照当年度各相关部门文件要求。</t>
  </si>
  <si>
    <t>志愿者驿站服务人员：南湖公园3岗、（至少有1名站长）；南湖公园母婴室1岗、构筑物保洁2岗；环湖日常巡查2岗，内业管理1岗，苗圃养护1岗</t>
  </si>
  <si>
    <t>合计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</si>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</sst>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 "/>
  </numFmts>
  <fonts count="26">
    <font>
      <sz val="11"/>
      <color theme="1"/>
      <name val="宋体"/>
      <charset val="134"/>
      <scheme val="minor"/>
    </font>
    <font>
      <sz val="10"/>
      <name val="宋体"/>
      <charset val="0"/>
      <scheme val="minor"/>
    </font>
    <font>
      <b/>
      <sz val="16"/>
      <name val="宋体"/>
      <charset val="0"/>
      <scheme val="minor"/>
    </font>
    <font>
      <b/>
      <sz val="9"/>
      <name val="宋体"/>
      <charset val="0"/>
      <scheme val="minor"/>
    </font>
    <font>
      <sz val="9"/>
      <name val="宋体"/>
      <charset val="134"/>
      <scheme val="minor"/>
    </font>
    <font>
      <sz val="9"/>
      <name val="宋体"/>
      <charset val="0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/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176" fontId="1" fillId="0" borderId="0" xfId="0" applyNumberFormat="1" applyFont="1" applyFill="1" applyBorder="1" applyAlignment="1"/>
    <xf numFmtId="176" fontId="1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76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176" fontId="3" fillId="0" borderId="9" xfId="0" applyNumberFormat="1" applyFont="1" applyFill="1" applyBorder="1" applyAlignment="1" applyProtection="1">
      <alignment horizontal="center" vertical="center" wrapText="1"/>
    </xf>
    <xf numFmtId="176" fontId="3" fillId="0" borderId="10" xfId="0" applyNumberFormat="1" applyFont="1" applyFill="1" applyBorder="1" applyAlignment="1" applyProtection="1">
      <alignment horizontal="center" vertical="center" wrapText="1"/>
    </xf>
    <xf numFmtId="176" fontId="3" fillId="0" borderId="11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4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176" fontId="5" fillId="0" borderId="5" xfId="0" applyNumberFormat="1" applyFont="1" applyFill="1" applyBorder="1" applyAlignment="1" applyProtection="1">
      <alignment horizontal="center" vertical="center" wrapText="1"/>
    </xf>
    <xf numFmtId="176" fontId="5" fillId="0" borderId="4" xfId="0" applyNumberFormat="1" applyFont="1" applyFill="1" applyBorder="1" applyAlignment="1" applyProtection="1">
      <alignment horizontal="center" vertical="center" wrapText="1"/>
    </xf>
    <xf numFmtId="176" fontId="5" fillId="0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T33"/>
  <sheetViews>
    <sheetView tabSelected="1" view="pageBreakPreview" zoomScale="70" zoomScaleNormal="100" workbookViewId="0">
      <selection activeCell="J4" sqref="J4"/>
    </sheetView>
  </sheetViews>
  <sheetFormatPr defaultColWidth="8.89090909090909" defaultRowHeight="13"/>
  <cols>
    <col min="1" max="1" width="5.11818181818182" style="3" customWidth="1"/>
    <col min="2" max="2" width="10.4272727272727" style="3" customWidth="1"/>
    <col min="3" max="3" width="18.7545454545455" style="1" customWidth="1"/>
    <col min="4" max="4" width="15.6272727272727" style="1" customWidth="1"/>
    <col min="5" max="5" width="12" style="1" customWidth="1"/>
    <col min="6" max="6" width="12" style="3" customWidth="1"/>
    <col min="7" max="7" width="5.63636363636364" style="1" customWidth="1"/>
    <col min="8" max="8" width="8.87272727272727" style="4" customWidth="1"/>
    <col min="9" max="9" width="8.98181818181818" style="4" customWidth="1"/>
    <col min="10" max="12" width="10.8181818181818" style="5" customWidth="1"/>
    <col min="13" max="13" width="10.7272727272727" style="5" customWidth="1"/>
    <col min="14" max="16384" width="8.89090909090909" style="1"/>
  </cols>
  <sheetData>
    <row r="1" ht="34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18" customHeight="1" spans="1:13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9" t="s">
        <v>8</v>
      </c>
      <c r="I2" s="32"/>
      <c r="J2" s="32"/>
      <c r="K2" s="32"/>
      <c r="L2" s="33"/>
      <c r="M2" s="34" t="s">
        <v>9</v>
      </c>
    </row>
    <row r="3" ht="48" spans="1:13">
      <c r="A3" s="7"/>
      <c r="B3" s="7"/>
      <c r="C3" s="10"/>
      <c r="D3" s="7"/>
      <c r="E3" s="7"/>
      <c r="F3" s="10"/>
      <c r="G3" s="7"/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35"/>
    </row>
    <row r="4" ht="45" customHeight="1" spans="1:13">
      <c r="A4" s="12">
        <v>1</v>
      </c>
      <c r="B4" s="12" t="s">
        <v>15</v>
      </c>
      <c r="C4" s="12" t="s">
        <v>16</v>
      </c>
      <c r="D4" s="12" t="s">
        <v>17</v>
      </c>
      <c r="E4" s="12"/>
      <c r="F4" s="13" t="s">
        <v>18</v>
      </c>
      <c r="G4" s="13" t="s">
        <v>19</v>
      </c>
      <c r="H4" s="14">
        <v>234028.88</v>
      </c>
      <c r="I4" s="19"/>
      <c r="J4" s="14"/>
      <c r="K4" s="14">
        <v>33</v>
      </c>
      <c r="L4" s="14">
        <f>J4/12*K4</f>
        <v>0</v>
      </c>
      <c r="M4" s="14" t="s">
        <v>20</v>
      </c>
    </row>
    <row r="5" ht="45" customHeight="1" spans="1:13">
      <c r="A5" s="15"/>
      <c r="B5" s="15"/>
      <c r="C5" s="16"/>
      <c r="D5" s="15"/>
      <c r="E5" s="15"/>
      <c r="F5" s="13" t="s">
        <v>21</v>
      </c>
      <c r="G5" s="13" t="s">
        <v>19</v>
      </c>
      <c r="H5" s="14">
        <v>89984.97</v>
      </c>
      <c r="I5" s="19"/>
      <c r="J5" s="14"/>
      <c r="K5" s="14">
        <v>21</v>
      </c>
      <c r="L5" s="14">
        <f t="shared" ref="L5:L27" si="0">J5/12*K5</f>
        <v>0</v>
      </c>
      <c r="M5" s="14" t="s">
        <v>22</v>
      </c>
    </row>
    <row r="6" ht="48" spans="1:13">
      <c r="A6" s="15"/>
      <c r="B6" s="15"/>
      <c r="C6" s="17" t="s">
        <v>23</v>
      </c>
      <c r="D6" s="15"/>
      <c r="E6" s="15"/>
      <c r="F6" s="13" t="s">
        <v>18</v>
      </c>
      <c r="G6" s="13" t="s">
        <v>19</v>
      </c>
      <c r="H6" s="13">
        <v>62177.16</v>
      </c>
      <c r="I6" s="19"/>
      <c r="J6" s="14"/>
      <c r="K6" s="14">
        <v>33</v>
      </c>
      <c r="L6" s="14">
        <f t="shared" si="0"/>
        <v>0</v>
      </c>
      <c r="M6" s="14" t="s">
        <v>20</v>
      </c>
    </row>
    <row r="7" ht="45" customHeight="1" spans="1:13">
      <c r="A7" s="15"/>
      <c r="B7" s="15"/>
      <c r="C7" s="18" t="s">
        <v>24</v>
      </c>
      <c r="D7" s="15"/>
      <c r="E7" s="15"/>
      <c r="F7" s="13" t="s">
        <v>18</v>
      </c>
      <c r="G7" s="13" t="s">
        <v>19</v>
      </c>
      <c r="H7" s="19">
        <v>10732.59</v>
      </c>
      <c r="I7" s="14"/>
      <c r="J7" s="14"/>
      <c r="K7" s="14">
        <v>33</v>
      </c>
      <c r="L7" s="14">
        <f t="shared" si="0"/>
        <v>0</v>
      </c>
      <c r="M7" s="14" t="s">
        <v>20</v>
      </c>
    </row>
    <row r="8" ht="45" customHeight="1" spans="1:13">
      <c r="A8" s="15"/>
      <c r="B8" s="15"/>
      <c r="C8" s="20"/>
      <c r="D8" s="15"/>
      <c r="E8" s="15"/>
      <c r="F8" s="13" t="s">
        <v>21</v>
      </c>
      <c r="G8" s="13" t="s">
        <v>19</v>
      </c>
      <c r="H8" s="19">
        <v>25331.3</v>
      </c>
      <c r="I8" s="14"/>
      <c r="J8" s="14"/>
      <c r="K8" s="14">
        <v>21</v>
      </c>
      <c r="L8" s="14">
        <f t="shared" si="0"/>
        <v>0</v>
      </c>
      <c r="M8" s="14" t="s">
        <v>22</v>
      </c>
    </row>
    <row r="9" ht="45" customHeight="1" spans="1:13">
      <c r="A9" s="15"/>
      <c r="B9" s="15"/>
      <c r="C9" s="13" t="s">
        <v>25</v>
      </c>
      <c r="D9" s="15"/>
      <c r="E9" s="15"/>
      <c r="F9" s="13" t="s">
        <v>21</v>
      </c>
      <c r="G9" s="13" t="s">
        <v>26</v>
      </c>
      <c r="H9" s="13">
        <v>95</v>
      </c>
      <c r="I9" s="19"/>
      <c r="J9" s="14"/>
      <c r="K9" s="14">
        <v>21</v>
      </c>
      <c r="L9" s="14">
        <f t="shared" si="0"/>
        <v>0</v>
      </c>
      <c r="M9" s="14" t="s">
        <v>22</v>
      </c>
    </row>
    <row r="10" ht="45" customHeight="1" spans="1:13">
      <c r="A10" s="15"/>
      <c r="B10" s="15"/>
      <c r="C10" s="13"/>
      <c r="D10" s="15"/>
      <c r="E10" s="15"/>
      <c r="F10" s="13" t="s">
        <v>18</v>
      </c>
      <c r="G10" s="13" t="s">
        <v>26</v>
      </c>
      <c r="H10" s="13">
        <v>710</v>
      </c>
      <c r="I10" s="19"/>
      <c r="J10" s="14"/>
      <c r="K10" s="14">
        <v>33</v>
      </c>
      <c r="L10" s="14">
        <f t="shared" si="0"/>
        <v>0</v>
      </c>
      <c r="M10" s="14" t="s">
        <v>20</v>
      </c>
    </row>
    <row r="11" ht="45" customHeight="1" spans="1:13">
      <c r="A11" s="15"/>
      <c r="B11" s="15"/>
      <c r="C11" s="13"/>
      <c r="D11" s="15"/>
      <c r="E11" s="15"/>
      <c r="F11" s="13" t="s">
        <v>21</v>
      </c>
      <c r="G11" s="13" t="s">
        <v>26</v>
      </c>
      <c r="H11" s="13">
        <v>279</v>
      </c>
      <c r="I11" s="19"/>
      <c r="J11" s="14"/>
      <c r="K11" s="14">
        <v>21</v>
      </c>
      <c r="L11" s="14">
        <f t="shared" si="0"/>
        <v>0</v>
      </c>
      <c r="M11" s="14" t="s">
        <v>22</v>
      </c>
    </row>
    <row r="12" ht="45" customHeight="1" spans="1:13">
      <c r="A12" s="16"/>
      <c r="B12" s="16"/>
      <c r="C12" s="17"/>
      <c r="D12" s="16"/>
      <c r="E12" s="16"/>
      <c r="F12" s="13" t="s">
        <v>18</v>
      </c>
      <c r="G12" s="13" t="s">
        <v>26</v>
      </c>
      <c r="H12" s="13">
        <v>800</v>
      </c>
      <c r="I12" s="19"/>
      <c r="J12" s="14"/>
      <c r="K12" s="14">
        <v>33</v>
      </c>
      <c r="L12" s="14">
        <f t="shared" si="0"/>
        <v>0</v>
      </c>
      <c r="M12" s="14" t="s">
        <v>20</v>
      </c>
    </row>
    <row r="13" ht="30" customHeight="1" spans="1:13">
      <c r="A13" s="15">
        <v>2</v>
      </c>
      <c r="B13" s="15" t="s">
        <v>27</v>
      </c>
      <c r="C13" s="12" t="s">
        <v>28</v>
      </c>
      <c r="D13" s="15" t="s">
        <v>29</v>
      </c>
      <c r="E13" s="16" t="s">
        <v>30</v>
      </c>
      <c r="F13" s="21" t="s">
        <v>21</v>
      </c>
      <c r="G13" s="13" t="s">
        <v>31</v>
      </c>
      <c r="H13" s="13">
        <v>15.75</v>
      </c>
      <c r="I13" s="19"/>
      <c r="J13" s="14"/>
      <c r="K13" s="14">
        <v>21</v>
      </c>
      <c r="L13" s="14">
        <f t="shared" si="0"/>
        <v>0</v>
      </c>
      <c r="M13" s="14" t="s">
        <v>22</v>
      </c>
    </row>
    <row r="14" ht="30" customHeight="1" spans="1:13">
      <c r="A14" s="15"/>
      <c r="B14" s="15"/>
      <c r="C14" s="15"/>
      <c r="D14" s="15"/>
      <c r="E14" s="16" t="s">
        <v>32</v>
      </c>
      <c r="F14" s="21" t="s">
        <v>18</v>
      </c>
      <c r="G14" s="13" t="s">
        <v>31</v>
      </c>
      <c r="H14" s="13">
        <v>4</v>
      </c>
      <c r="I14" s="19"/>
      <c r="J14" s="14"/>
      <c r="K14" s="36">
        <v>16</v>
      </c>
      <c r="L14" s="14">
        <f t="shared" si="0"/>
        <v>0</v>
      </c>
      <c r="M14" s="36" t="s">
        <v>33</v>
      </c>
    </row>
    <row r="15" ht="30" customHeight="1" spans="1:13">
      <c r="A15" s="15"/>
      <c r="B15" s="15"/>
      <c r="C15" s="15"/>
      <c r="D15" s="15"/>
      <c r="E15" s="16" t="s">
        <v>34</v>
      </c>
      <c r="F15" s="21"/>
      <c r="G15" s="13" t="s">
        <v>31</v>
      </c>
      <c r="H15" s="13">
        <v>2</v>
      </c>
      <c r="I15" s="19"/>
      <c r="J15" s="14"/>
      <c r="K15" s="37"/>
      <c r="L15" s="14">
        <f>J15/12*K14</f>
        <v>0</v>
      </c>
      <c r="M15" s="37"/>
    </row>
    <row r="16" ht="30" customHeight="1" spans="1:13">
      <c r="A16" s="16"/>
      <c r="B16" s="16"/>
      <c r="C16" s="20"/>
      <c r="D16" s="20"/>
      <c r="E16" s="22" t="s">
        <v>35</v>
      </c>
      <c r="F16" s="21"/>
      <c r="G16" s="13" t="s">
        <v>31</v>
      </c>
      <c r="H16" s="13">
        <v>55.5</v>
      </c>
      <c r="I16" s="19"/>
      <c r="J16" s="14"/>
      <c r="K16" s="38"/>
      <c r="L16" s="14">
        <f>J16/12*K14</f>
        <v>0</v>
      </c>
      <c r="M16" s="38"/>
    </row>
    <row r="17" ht="50" customHeight="1" spans="1:13">
      <c r="A17" s="12">
        <v>3</v>
      </c>
      <c r="B17" s="12" t="s">
        <v>36</v>
      </c>
      <c r="C17" s="12" t="s">
        <v>37</v>
      </c>
      <c r="D17" s="12" t="s">
        <v>38</v>
      </c>
      <c r="E17" s="12" t="s">
        <v>39</v>
      </c>
      <c r="F17" s="13" t="s">
        <v>18</v>
      </c>
      <c r="G17" s="13" t="s">
        <v>40</v>
      </c>
      <c r="H17" s="13">
        <v>787</v>
      </c>
      <c r="I17" s="19"/>
      <c r="J17" s="14"/>
      <c r="K17" s="14">
        <v>36</v>
      </c>
      <c r="L17" s="14">
        <f t="shared" si="0"/>
        <v>0</v>
      </c>
      <c r="M17" s="14" t="s">
        <v>41</v>
      </c>
    </row>
    <row r="18" ht="50" customHeight="1" spans="1:13">
      <c r="A18" s="15"/>
      <c r="B18" s="15"/>
      <c r="C18" s="15"/>
      <c r="D18" s="15"/>
      <c r="E18" s="15"/>
      <c r="F18" s="13" t="s">
        <v>21</v>
      </c>
      <c r="G18" s="13" t="s">
        <v>40</v>
      </c>
      <c r="H18" s="13">
        <v>133</v>
      </c>
      <c r="I18" s="19"/>
      <c r="J18" s="14"/>
      <c r="K18" s="14">
        <v>21</v>
      </c>
      <c r="L18" s="14">
        <f t="shared" si="0"/>
        <v>0</v>
      </c>
      <c r="M18" s="14" t="s">
        <v>22</v>
      </c>
    </row>
    <row r="19" ht="50" customHeight="1" spans="1:13">
      <c r="A19" s="13">
        <v>4</v>
      </c>
      <c r="B19" s="13" t="s">
        <v>42</v>
      </c>
      <c r="C19" s="22" t="s">
        <v>43</v>
      </c>
      <c r="D19" s="16"/>
      <c r="E19" s="16"/>
      <c r="F19" s="13" t="s">
        <v>21</v>
      </c>
      <c r="G19" s="13" t="s">
        <v>44</v>
      </c>
      <c r="H19" s="13">
        <v>3</v>
      </c>
      <c r="I19" s="19"/>
      <c r="J19" s="14"/>
      <c r="K19" s="14">
        <v>21</v>
      </c>
      <c r="L19" s="14">
        <f t="shared" si="0"/>
        <v>0</v>
      </c>
      <c r="M19" s="14" t="s">
        <v>22</v>
      </c>
    </row>
    <row r="20" ht="36" spans="1:13">
      <c r="A20" s="13">
        <v>5</v>
      </c>
      <c r="B20" s="23" t="s">
        <v>45</v>
      </c>
      <c r="C20" s="22" t="s">
        <v>46</v>
      </c>
      <c r="D20" s="20" t="s">
        <v>47</v>
      </c>
      <c r="E20" s="20"/>
      <c r="F20" s="16" t="s">
        <v>48</v>
      </c>
      <c r="G20" s="13" t="s">
        <v>19</v>
      </c>
      <c r="H20" s="14">
        <v>324013.85</v>
      </c>
      <c r="I20" s="19"/>
      <c r="J20" s="14"/>
      <c r="K20" s="14">
        <v>36</v>
      </c>
      <c r="L20" s="14">
        <f t="shared" si="0"/>
        <v>0</v>
      </c>
      <c r="M20" s="14" t="s">
        <v>41</v>
      </c>
    </row>
    <row r="21" s="1" customFormat="1" ht="65" customHeight="1" spans="1:13">
      <c r="A21" s="13">
        <v>6</v>
      </c>
      <c r="B21" s="23" t="s">
        <v>49</v>
      </c>
      <c r="C21" s="22" t="s">
        <v>50</v>
      </c>
      <c r="D21" s="20" t="s">
        <v>51</v>
      </c>
      <c r="E21" s="20" t="s">
        <v>52</v>
      </c>
      <c r="F21" s="16"/>
      <c r="G21" s="13" t="s">
        <v>44</v>
      </c>
      <c r="H21" s="24">
        <v>3</v>
      </c>
      <c r="I21" s="19"/>
      <c r="J21" s="14"/>
      <c r="K21" s="14">
        <v>21</v>
      </c>
      <c r="L21" s="14">
        <f t="shared" si="0"/>
        <v>0</v>
      </c>
      <c r="M21" s="14" t="s">
        <v>22</v>
      </c>
    </row>
    <row r="22" s="2" customFormat="1" ht="65" customHeight="1" spans="1:13">
      <c r="A22" s="12">
        <v>7</v>
      </c>
      <c r="B22" s="25" t="s">
        <v>53</v>
      </c>
      <c r="C22" s="13" t="s">
        <v>54</v>
      </c>
      <c r="D22" s="13" t="s">
        <v>51</v>
      </c>
      <c r="E22" s="13"/>
      <c r="F22" s="13" t="s">
        <v>18</v>
      </c>
      <c r="G22" s="13" t="s">
        <v>44</v>
      </c>
      <c r="H22" s="24">
        <v>1</v>
      </c>
      <c r="I22" s="19"/>
      <c r="J22" s="14"/>
      <c r="K22" s="14">
        <v>33</v>
      </c>
      <c r="L22" s="14">
        <f t="shared" si="0"/>
        <v>0</v>
      </c>
      <c r="M22" s="14" t="s">
        <v>20</v>
      </c>
    </row>
    <row r="23" s="2" customFormat="1" ht="65" customHeight="1" spans="1:13">
      <c r="A23" s="16"/>
      <c r="B23" s="23"/>
      <c r="C23" s="13"/>
      <c r="D23" s="13"/>
      <c r="E23" s="13"/>
      <c r="F23" s="13"/>
      <c r="G23" s="13" t="s">
        <v>44</v>
      </c>
      <c r="H23" s="24">
        <v>1</v>
      </c>
      <c r="I23" s="19"/>
      <c r="J23" s="14"/>
      <c r="K23" s="14">
        <v>16</v>
      </c>
      <c r="L23" s="14">
        <f t="shared" si="0"/>
        <v>0</v>
      </c>
      <c r="M23" s="14" t="s">
        <v>33</v>
      </c>
    </row>
    <row r="24" ht="100" customHeight="1" spans="1:13">
      <c r="A24" s="12">
        <v>8</v>
      </c>
      <c r="B24" s="26" t="s">
        <v>55</v>
      </c>
      <c r="C24" s="22" t="s">
        <v>56</v>
      </c>
      <c r="D24" s="17" t="s">
        <v>51</v>
      </c>
      <c r="E24" s="22"/>
      <c r="F24" s="13" t="s">
        <v>48</v>
      </c>
      <c r="G24" s="13" t="s">
        <v>44</v>
      </c>
      <c r="H24" s="13">
        <v>6</v>
      </c>
      <c r="I24" s="19"/>
      <c r="J24" s="14"/>
      <c r="K24" s="14">
        <v>20.7</v>
      </c>
      <c r="L24" s="14">
        <f t="shared" si="0"/>
        <v>0</v>
      </c>
      <c r="M24" s="14" t="s">
        <v>57</v>
      </c>
    </row>
    <row r="25" customFormat="1" ht="100" customHeight="1" spans="1:13">
      <c r="A25" s="13">
        <v>9</v>
      </c>
      <c r="B25" s="13" t="s">
        <v>58</v>
      </c>
      <c r="C25" s="12" t="s">
        <v>59</v>
      </c>
      <c r="D25" s="12" t="s">
        <v>60</v>
      </c>
      <c r="E25" s="12" t="s">
        <v>61</v>
      </c>
      <c r="F25" s="13" t="s">
        <v>18</v>
      </c>
      <c r="G25" s="13" t="s">
        <v>31</v>
      </c>
      <c r="H25" s="13">
        <v>4</v>
      </c>
      <c r="I25" s="19"/>
      <c r="J25" s="14"/>
      <c r="K25" s="14">
        <v>33</v>
      </c>
      <c r="L25" s="14">
        <f t="shared" si="0"/>
        <v>0</v>
      </c>
      <c r="M25" s="14" t="s">
        <v>20</v>
      </c>
    </row>
    <row r="26" customFormat="1" ht="100" customHeight="1" spans="1:13">
      <c r="A26" s="13"/>
      <c r="B26" s="13"/>
      <c r="C26" s="15"/>
      <c r="D26" s="15"/>
      <c r="E26" s="15"/>
      <c r="F26" s="13" t="s">
        <v>21</v>
      </c>
      <c r="G26" s="13" t="s">
        <v>31</v>
      </c>
      <c r="H26" s="13">
        <v>5</v>
      </c>
      <c r="I26" s="19"/>
      <c r="J26" s="14"/>
      <c r="K26" s="14">
        <v>21</v>
      </c>
      <c r="L26" s="14">
        <f t="shared" si="0"/>
        <v>0</v>
      </c>
      <c r="M26" s="14" t="s">
        <v>22</v>
      </c>
    </row>
    <row r="27" s="1" customFormat="1" ht="100" customHeight="1" spans="1:13">
      <c r="A27" s="27"/>
      <c r="B27" s="27"/>
      <c r="C27" s="28"/>
      <c r="D27" s="29"/>
      <c r="E27" s="28"/>
      <c r="F27" s="27" t="s">
        <v>48</v>
      </c>
      <c r="G27" s="13" t="s">
        <v>31</v>
      </c>
      <c r="H27" s="13">
        <v>1</v>
      </c>
      <c r="I27" s="19"/>
      <c r="J27" s="14"/>
      <c r="K27" s="14">
        <v>36</v>
      </c>
      <c r="L27" s="14">
        <f t="shared" si="0"/>
        <v>0</v>
      </c>
      <c r="M27" s="14" t="s">
        <v>41</v>
      </c>
    </row>
    <row r="28" ht="20" customHeight="1" spans="1:13">
      <c r="A28" s="30" t="s">
        <v>62</v>
      </c>
      <c r="B28" s="30"/>
      <c r="C28" s="30"/>
      <c r="D28" s="30"/>
      <c r="E28" s="30"/>
      <c r="F28" s="30"/>
      <c r="G28" s="30"/>
      <c r="H28" s="31" t="s">
        <v>63</v>
      </c>
      <c r="I28" s="31" t="s">
        <v>63</v>
      </c>
      <c r="J28" s="39"/>
      <c r="K28" s="31"/>
      <c r="L28" s="31">
        <f>SUM(L4:L27)</f>
        <v>0</v>
      </c>
      <c r="M28" s="11"/>
    </row>
    <row r="29" ht="15" customHeight="1"/>
    <row r="30" ht="15" customHeight="1"/>
    <row r="31" ht="15" customHeight="1"/>
    <row r="32" ht="15" customHeight="1" spans="10:20">
      <c r="J32" s="40"/>
      <c r="K32" s="40"/>
      <c r="L32" s="40"/>
      <c r="M32" s="40"/>
      <c r="N32" s="41"/>
      <c r="O32" s="42"/>
      <c r="P32" s="41"/>
      <c r="Q32" s="41"/>
      <c r="R32" s="42"/>
      <c r="S32" s="42"/>
      <c r="T32" s="43"/>
    </row>
    <row r="33" ht="15" customHeight="1"/>
  </sheetData>
  <mergeCells count="42">
    <mergeCell ref="A1:M1"/>
    <mergeCell ref="H2:L2"/>
    <mergeCell ref="A28:G28"/>
    <mergeCell ref="J32:L32"/>
    <mergeCell ref="A2:A3"/>
    <mergeCell ref="A4:A12"/>
    <mergeCell ref="A13:A16"/>
    <mergeCell ref="A17:A18"/>
    <mergeCell ref="A22:A23"/>
    <mergeCell ref="A25:A27"/>
    <mergeCell ref="B2:B3"/>
    <mergeCell ref="B4:B12"/>
    <mergeCell ref="B13:B16"/>
    <mergeCell ref="B17:B18"/>
    <mergeCell ref="B22:B23"/>
    <mergeCell ref="B25:B27"/>
    <mergeCell ref="C2:C3"/>
    <mergeCell ref="C4:C5"/>
    <mergeCell ref="C7:C8"/>
    <mergeCell ref="C9:C12"/>
    <mergeCell ref="C13:C16"/>
    <mergeCell ref="C17:C18"/>
    <mergeCell ref="C22:C23"/>
    <mergeCell ref="C25:C27"/>
    <mergeCell ref="D2:D3"/>
    <mergeCell ref="D4:D12"/>
    <mergeCell ref="D13:D16"/>
    <mergeCell ref="D17:D19"/>
    <mergeCell ref="D22:D23"/>
    <mergeCell ref="D25:D27"/>
    <mergeCell ref="E2:E3"/>
    <mergeCell ref="E4:E12"/>
    <mergeCell ref="E17:E19"/>
    <mergeCell ref="E22:E23"/>
    <mergeCell ref="E25:E27"/>
    <mergeCell ref="F2:F3"/>
    <mergeCell ref="F14:F16"/>
    <mergeCell ref="F22:F23"/>
    <mergeCell ref="G2:G3"/>
    <mergeCell ref="K14:K16"/>
    <mergeCell ref="M2:M3"/>
    <mergeCell ref="M14:M16"/>
  </mergeCells>
  <printOptions horizontalCentered="1"/>
  <pageMargins left="0.0784722222222222" right="0.0784722222222222" top="0.275" bottom="0.472222222222222" header="0.909027777777778" footer="0.393055555555556"/>
  <pageSetup paperSize="9" scale="46" pageOrder="overThenDown" orientation="portrait" horizontalDpi="300" verticalDpi="300"/>
  <headerFooter alignWithMargins="0" scaleWithDoc="0">
    <oddHeader>&amp;R&amp;"宋体,Normal"&amp;9第&amp;P页 共&amp;N页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BANANA</cp:lastModifiedBy>
  <dcterms:created xsi:type="dcterms:W3CDTF">2019-07-09T17:03:00Z</dcterms:created>
  <cp:lastPrinted>2020-08-08T12:12:00Z</cp:lastPrinted>
  <dcterms:modified xsi:type="dcterms:W3CDTF">2025-08-14T18:33:08Z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7CF357923BBF45E9B276B8FE9CA44136_13</vt:lpwstr>
  </property>
</Properties>
</file>